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G196" s="1"/>
  <c r="F13"/>
  <c r="F24" s="1"/>
  <c r="H196" l="1"/>
  <c r="J196"/>
  <c r="I196"/>
  <c r="F196"/>
</calcChain>
</file>

<file path=xl/sharedStrings.xml><?xml version="1.0" encoding="utf-8"?>
<sst xmlns="http://schemas.openxmlformats.org/spreadsheetml/2006/main" count="328" uniqueCount="96">
  <si>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</si>
  <si>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</si>
  <si>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</si>
  <si>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</si>
  <si>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</si>
  <si>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</si>
  <si>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</si>
  <si>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</si>
  <si>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</si>
  <si>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</si>
  <si>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</si>
  <si>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</si>
  <si>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</si>
  <si>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</si>
  <si>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</si>
  <si>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</si>
  <si>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</si>
  <si>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</si>
  <si>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</si>
  <si>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</si>
  <si>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</si>
  <si>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</si>
  <si>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</si>
  <si>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</si>
  <si>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</si>
  <si>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</si>
  <si>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</si>
  <si>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</si>
  <si>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</si>
  <si>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</si>
  <si>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</si>
  <si>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</si>
  <si>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</si>
  <si>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</si>
  <si>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</si>
  <si>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</si>
  <si>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</si>
  <si>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</si>
  <si>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</si>
  <si>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</si>
  <si>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Гассельбах</t>
  </si>
  <si>
    <t>МКОУ Суминская СШ им.Н.П.Леончикова</t>
  </si>
  <si>
    <t>каша вязкая молочная пшенная</t>
  </si>
  <si>
    <t>54-6к</t>
  </si>
  <si>
    <t>54-4гн</t>
  </si>
  <si>
    <t>чай с молоком и сахаром</t>
  </si>
  <si>
    <t>хлеб пшеничный</t>
  </si>
  <si>
    <t>пром</t>
  </si>
  <si>
    <t>хлеб ржаной</t>
  </si>
  <si>
    <t>йогурт</t>
  </si>
  <si>
    <t>масло сливочное порциями</t>
  </si>
  <si>
    <t>каша гречневая с рыбной котлетой</t>
  </si>
  <si>
    <t>54-4г</t>
  </si>
  <si>
    <t xml:space="preserve">закуска </t>
  </si>
  <si>
    <t>помидор в нарезке</t>
  </si>
  <si>
    <t>какао с молоком</t>
  </si>
  <si>
    <t>54-21гн</t>
  </si>
  <si>
    <t>0.4</t>
  </si>
  <si>
    <t>соус</t>
  </si>
  <si>
    <t>соус основной белый</t>
  </si>
  <si>
    <t>54-2 соус</t>
  </si>
  <si>
    <t xml:space="preserve">суп молочный с макаронными изделиями </t>
  </si>
  <si>
    <t>54-19к</t>
  </si>
  <si>
    <t>масло сливочное порция</t>
  </si>
  <si>
    <t>кофейный напиток с молоком</t>
  </si>
  <si>
    <t>54-23гн</t>
  </si>
  <si>
    <t>плов с курицей</t>
  </si>
  <si>
    <t>54-12м</t>
  </si>
  <si>
    <t>огурец в нарезке</t>
  </si>
  <si>
    <t>чай с сахаром</t>
  </si>
  <si>
    <t>54-2гн</t>
  </si>
  <si>
    <t>булочное</t>
  </si>
  <si>
    <t>булочка с кунжутом</t>
  </si>
  <si>
    <t>каша вязкая молочная кукурузная</t>
  </si>
  <si>
    <t>54-2к</t>
  </si>
  <si>
    <t>сыр твёрдых сортов в нарезке</t>
  </si>
  <si>
    <t>банан</t>
  </si>
  <si>
    <t>макароны отварные с тефтелями</t>
  </si>
  <si>
    <t>54-1г</t>
  </si>
  <si>
    <t>сладкое</t>
  </si>
  <si>
    <t>пряник</t>
  </si>
  <si>
    <t>макароны отварные с сыром</t>
  </si>
  <si>
    <t>54-3г</t>
  </si>
  <si>
    <t>яблоко</t>
  </si>
  <si>
    <t>булочка с повидлом</t>
  </si>
  <si>
    <t>картофельное пюре с рыбой запеченной с овощами</t>
  </si>
  <si>
    <t>54-11р</t>
  </si>
  <si>
    <t>каша жидкая гречневая</t>
  </si>
  <si>
    <t>54-251к</t>
  </si>
  <si>
    <t>чай с лимоном и сахаром</t>
  </si>
  <si>
    <t>54-3гн</t>
  </si>
  <si>
    <t>макароны отварные с котлетой из курицы</t>
  </si>
  <si>
    <t>462.</t>
  </si>
  <si>
    <t xml:space="preserve">соус </t>
  </si>
  <si>
    <t>соус красный основной</t>
  </si>
  <si>
    <t>54-3 соус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</si>
</sst>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68" sqref="L1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174.9</v>
      </c>
      <c r="K6" s="41" t="s">
        <v>43</v>
      </c>
      <c r="L6" s="40">
        <v>24.16</v>
      </c>
    </row>
    <row r="7" spans="1:12" ht="15">
      <c r="A7" s="23"/>
      <c r="B7" s="15"/>
      <c r="C7" s="11"/>
      <c r="D7" s="6"/>
      <c r="E7" s="42" t="s">
        <v>49</v>
      </c>
      <c r="F7" s="43">
        <v>100</v>
      </c>
      <c r="G7" s="43">
        <v>6.8</v>
      </c>
      <c r="H7" s="43">
        <v>5</v>
      </c>
      <c r="I7" s="43">
        <v>11</v>
      </c>
      <c r="J7" s="43">
        <v>116</v>
      </c>
      <c r="K7" s="44" t="s">
        <v>47</v>
      </c>
      <c r="L7" s="43">
        <v>30</v>
      </c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1.6</v>
      </c>
      <c r="H8" s="43">
        <v>1.1000000000000001</v>
      </c>
      <c r="I8" s="43">
        <v>8.6</v>
      </c>
      <c r="J8" s="43">
        <v>50.9</v>
      </c>
      <c r="K8" s="44" t="s">
        <v>44</v>
      </c>
      <c r="L8" s="43">
        <v>8.02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3.8</v>
      </c>
      <c r="H9" s="43">
        <v>0.4</v>
      </c>
      <c r="I9" s="43">
        <v>24.6</v>
      </c>
      <c r="J9" s="43">
        <v>117.2</v>
      </c>
      <c r="K9" s="44" t="s">
        <v>47</v>
      </c>
      <c r="L9" s="43">
        <v>3.1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23</v>
      </c>
      <c r="E11" s="42" t="s">
        <v>48</v>
      </c>
      <c r="F11" s="43">
        <v>30</v>
      </c>
      <c r="G11" s="43">
        <v>2</v>
      </c>
      <c r="H11" s="43">
        <v>0.4</v>
      </c>
      <c r="I11" s="43">
        <v>10</v>
      </c>
      <c r="J11" s="43">
        <v>51.2</v>
      </c>
      <c r="K11" s="44" t="s">
        <v>47</v>
      </c>
      <c r="L11" s="43">
        <v>3.4</v>
      </c>
    </row>
    <row r="12" spans="1:12" ht="15">
      <c r="A12" s="23"/>
      <c r="B12" s="15"/>
      <c r="C12" s="11"/>
      <c r="D12" s="6"/>
      <c r="E12" s="42" t="s">
        <v>50</v>
      </c>
      <c r="F12" s="43">
        <v>20</v>
      </c>
      <c r="G12" s="43">
        <v>0.2</v>
      </c>
      <c r="H12" s="43">
        <v>14.5</v>
      </c>
      <c r="I12" s="43">
        <v>0.3</v>
      </c>
      <c r="J12" s="43">
        <v>132.19999999999999</v>
      </c>
      <c r="K12" s="44" t="s">
        <v>47</v>
      </c>
      <c r="L12" s="43">
        <v>18.48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22.700000000000003</v>
      </c>
      <c r="H13" s="19">
        <f t="shared" si="0"/>
        <v>31.499999999999996</v>
      </c>
      <c r="I13" s="19">
        <f t="shared" si="0"/>
        <v>92.100000000000009</v>
      </c>
      <c r="J13" s="19">
        <f t="shared" si="0"/>
        <v>642.39999999999986</v>
      </c>
      <c r="K13" s="25"/>
      <c r="L13" s="19">
        <f t="shared" ref="L13" si="1">SUM(L6:L12)</f>
        <v>87.16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22.700000000000003</v>
      </c>
      <c r="H24" s="32">
        <f t="shared" si="4"/>
        <v>31.499999999999996</v>
      </c>
      <c r="I24" s="32">
        <f t="shared" si="4"/>
        <v>92.100000000000009</v>
      </c>
      <c r="J24" s="32">
        <f t="shared" si="4"/>
        <v>642.39999999999986</v>
      </c>
      <c r="K24" s="32"/>
      <c r="L24" s="32">
        <f t="shared" ref="L24" si="5">L13+L23</f>
        <v>87.16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250</v>
      </c>
      <c r="G25" s="40">
        <v>21</v>
      </c>
      <c r="H25" s="40">
        <v>10.1</v>
      </c>
      <c r="I25" s="40">
        <v>42</v>
      </c>
      <c r="J25" s="40">
        <v>346</v>
      </c>
      <c r="K25" s="41" t="s">
        <v>52</v>
      </c>
      <c r="L25" s="40">
        <v>36.83</v>
      </c>
    </row>
    <row r="26" spans="1:12" ht="15">
      <c r="A26" s="14"/>
      <c r="B26" s="15"/>
      <c r="C26" s="11"/>
      <c r="D26" s="6" t="s">
        <v>53</v>
      </c>
      <c r="E26" s="42" t="s">
        <v>54</v>
      </c>
      <c r="F26" s="43">
        <v>80</v>
      </c>
      <c r="G26" s="43">
        <v>0.9</v>
      </c>
      <c r="H26" s="43">
        <v>0.2</v>
      </c>
      <c r="I26" s="43">
        <v>3</v>
      </c>
      <c r="J26" s="43">
        <v>17.100000000000001</v>
      </c>
      <c r="K26" s="44" t="s">
        <v>47</v>
      </c>
      <c r="L26" s="43">
        <v>5.7</v>
      </c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56</v>
      </c>
      <c r="L27" s="43">
        <v>13.39</v>
      </c>
    </row>
    <row r="28" spans="1:12" ht="1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3.8</v>
      </c>
      <c r="H28" s="43">
        <v>0.4</v>
      </c>
      <c r="I28" s="43">
        <v>24.6</v>
      </c>
      <c r="J28" s="43">
        <v>117.2</v>
      </c>
      <c r="K28" s="44" t="s">
        <v>47</v>
      </c>
      <c r="L28" s="43">
        <v>3.1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23</v>
      </c>
      <c r="E30" s="42" t="s">
        <v>48</v>
      </c>
      <c r="F30" s="43">
        <v>30</v>
      </c>
      <c r="G30" s="43">
        <v>2</v>
      </c>
      <c r="H30" s="43">
        <v>0.4</v>
      </c>
      <c r="I30" s="43">
        <v>10</v>
      </c>
      <c r="J30" s="43">
        <v>51.2</v>
      </c>
      <c r="K30" s="44" t="s">
        <v>47</v>
      </c>
      <c r="L30" s="43">
        <v>3.4</v>
      </c>
    </row>
    <row r="31" spans="1:12" ht="15">
      <c r="A31" s="14"/>
      <c r="B31" s="15"/>
      <c r="C31" s="11"/>
      <c r="D31" s="6" t="s">
        <v>58</v>
      </c>
      <c r="E31" s="42" t="s">
        <v>59</v>
      </c>
      <c r="F31" s="43">
        <v>100</v>
      </c>
      <c r="G31" s="43">
        <v>2.7</v>
      </c>
      <c r="H31" s="43">
        <v>3.8</v>
      </c>
      <c r="I31" s="43">
        <v>4.3</v>
      </c>
      <c r="J31" s="43">
        <v>62.4</v>
      </c>
      <c r="K31" s="44" t="s">
        <v>60</v>
      </c>
      <c r="L31" s="43">
        <v>5.0199999999999996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35.1</v>
      </c>
      <c r="H32" s="19">
        <f t="shared" ref="H32" si="7">SUM(H25:H31)</f>
        <v>18.399999999999999</v>
      </c>
      <c r="I32" s="19">
        <f t="shared" ref="I32" si="8">SUM(I25:I31)</f>
        <v>96.399999999999991</v>
      </c>
      <c r="J32" s="19">
        <f t="shared" ref="J32:L32" si="9">SUM(J25:J31)</f>
        <v>694.30000000000007</v>
      </c>
      <c r="K32" s="25"/>
      <c r="L32" s="19">
        <f t="shared" si="9"/>
        <v>67.44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710</v>
      </c>
      <c r="G43" s="32">
        <f t="shared" ref="G43" si="14">G32+G42</f>
        <v>35.1</v>
      </c>
      <c r="H43" s="32">
        <f t="shared" ref="H43" si="15">H32+H42</f>
        <v>18.399999999999999</v>
      </c>
      <c r="I43" s="32">
        <f t="shared" ref="I43" si="16">I32+I42</f>
        <v>96.399999999999991</v>
      </c>
      <c r="J43" s="32">
        <f t="shared" ref="J43:L43" si="17">J32+J42</f>
        <v>694.30000000000007</v>
      </c>
      <c r="K43" s="32"/>
      <c r="L43" s="32">
        <f t="shared" si="17"/>
        <v>67.44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5.5</v>
      </c>
      <c r="H44" s="40">
        <v>0.5</v>
      </c>
      <c r="I44" s="40">
        <v>17.899999999999999</v>
      </c>
      <c r="J44" s="40">
        <v>134.19999999999999</v>
      </c>
      <c r="K44" s="41" t="s">
        <v>62</v>
      </c>
      <c r="L44" s="40">
        <v>18.79</v>
      </c>
    </row>
    <row r="45" spans="1:12" ht="15">
      <c r="A45" s="23"/>
      <c r="B45" s="15"/>
      <c r="C45" s="11"/>
      <c r="D45" s="6"/>
      <c r="E45" s="42" t="s">
        <v>63</v>
      </c>
      <c r="F45" s="43">
        <v>10</v>
      </c>
      <c r="G45" s="43">
        <v>0.2</v>
      </c>
      <c r="H45" s="43">
        <v>14.5</v>
      </c>
      <c r="I45" s="43">
        <v>0.3</v>
      </c>
      <c r="J45" s="43">
        <v>132.19999999999999</v>
      </c>
      <c r="K45" s="44" t="s">
        <v>47</v>
      </c>
      <c r="L45" s="43">
        <v>9.24</v>
      </c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65</v>
      </c>
      <c r="L46" s="43">
        <v>13.19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47</v>
      </c>
      <c r="L47" s="43">
        <v>3.4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23</v>
      </c>
      <c r="E49" s="42" t="s">
        <v>48</v>
      </c>
      <c r="F49" s="43">
        <v>30</v>
      </c>
      <c r="G49" s="43">
        <v>2</v>
      </c>
      <c r="H49" s="43">
        <v>0.4</v>
      </c>
      <c r="I49" s="43">
        <v>10</v>
      </c>
      <c r="J49" s="43">
        <v>51.4</v>
      </c>
      <c r="K49" s="44" t="s">
        <v>47</v>
      </c>
      <c r="L49" s="43">
        <v>3.1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15.399999999999999</v>
      </c>
      <c r="H51" s="19">
        <f t="shared" ref="H51" si="19">SUM(H44:H50)</f>
        <v>18.699999999999996</v>
      </c>
      <c r="I51" s="19">
        <f t="shared" ref="I51" si="20">SUM(I44:I50)</f>
        <v>64</v>
      </c>
      <c r="J51" s="19">
        <f t="shared" ref="J51:L51" si="21">SUM(J44:J50)</f>
        <v>521</v>
      </c>
      <c r="K51" s="25"/>
      <c r="L51" s="19">
        <f t="shared" si="21"/>
        <v>47.72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490</v>
      </c>
      <c r="G62" s="32">
        <f t="shared" ref="G62" si="26">G51+G61</f>
        <v>15.399999999999999</v>
      </c>
      <c r="H62" s="32">
        <f t="shared" ref="H62" si="27">H51+H61</f>
        <v>18.699999999999996</v>
      </c>
      <c r="I62" s="32">
        <f t="shared" ref="I62" si="28">I51+I61</f>
        <v>64</v>
      </c>
      <c r="J62" s="32">
        <f t="shared" ref="J62:L62" si="29">J51+J61</f>
        <v>521</v>
      </c>
      <c r="K62" s="32"/>
      <c r="L62" s="32">
        <f t="shared" si="29"/>
        <v>47.72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27.2</v>
      </c>
      <c r="H63" s="40">
        <v>8.1</v>
      </c>
      <c r="I63" s="40">
        <v>33.200000000000003</v>
      </c>
      <c r="J63" s="40">
        <v>314.60000000000002</v>
      </c>
      <c r="K63" s="41" t="s">
        <v>67</v>
      </c>
      <c r="L63" s="40">
        <v>36.159999999999997</v>
      </c>
    </row>
    <row r="64" spans="1:12" ht="15">
      <c r="A64" s="23"/>
      <c r="B64" s="15"/>
      <c r="C64" s="11"/>
      <c r="D64" s="6" t="s">
        <v>26</v>
      </c>
      <c r="E64" s="42" t="s">
        <v>68</v>
      </c>
      <c r="F64" s="43">
        <v>80</v>
      </c>
      <c r="G64" s="43">
        <v>0.6</v>
      </c>
      <c r="H64" s="43">
        <v>0.1</v>
      </c>
      <c r="I64" s="43">
        <v>2</v>
      </c>
      <c r="J64" s="43">
        <v>11.3</v>
      </c>
      <c r="K64" s="44" t="s">
        <v>47</v>
      </c>
      <c r="L64" s="43">
        <v>7.63</v>
      </c>
    </row>
    <row r="65" spans="1:12" ht="1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0.2</v>
      </c>
      <c r="H65" s="43">
        <v>0</v>
      </c>
      <c r="I65" s="43">
        <v>64</v>
      </c>
      <c r="J65" s="43">
        <v>26.8</v>
      </c>
      <c r="K65" s="44" t="s">
        <v>70</v>
      </c>
      <c r="L65" s="43">
        <v>1.1499999999999999</v>
      </c>
    </row>
    <row r="66" spans="1:12" ht="1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3.8</v>
      </c>
      <c r="H66" s="43">
        <v>0.4</v>
      </c>
      <c r="I66" s="43">
        <v>24.6</v>
      </c>
      <c r="J66" s="43">
        <v>117.2</v>
      </c>
      <c r="K66" s="44" t="s">
        <v>47</v>
      </c>
      <c r="L66" s="43">
        <v>3.4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23</v>
      </c>
      <c r="E68" s="42" t="s">
        <v>48</v>
      </c>
      <c r="F68" s="43">
        <v>30</v>
      </c>
      <c r="G68" s="43">
        <v>2</v>
      </c>
      <c r="H68" s="43">
        <v>0.4</v>
      </c>
      <c r="I68" s="43">
        <v>10</v>
      </c>
      <c r="J68" s="43">
        <v>51.2</v>
      </c>
      <c r="K68" s="44" t="s">
        <v>47</v>
      </c>
      <c r="L68" s="43">
        <v>3.1</v>
      </c>
    </row>
    <row r="69" spans="1:12" ht="15">
      <c r="A69" s="23"/>
      <c r="B69" s="15"/>
      <c r="C69" s="11"/>
      <c r="D69" s="6" t="s">
        <v>71</v>
      </c>
      <c r="E69" s="42" t="s">
        <v>72</v>
      </c>
      <c r="F69" s="43">
        <v>80</v>
      </c>
      <c r="G69" s="43">
        <v>6.2</v>
      </c>
      <c r="H69" s="43">
        <v>1.9</v>
      </c>
      <c r="I69" s="43">
        <v>42.7</v>
      </c>
      <c r="J69" s="43">
        <v>212.8</v>
      </c>
      <c r="K69" s="44" t="s">
        <v>47</v>
      </c>
      <c r="L69" s="43">
        <v>16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 t="shared" ref="G70" si="30">SUM(G63:G69)</f>
        <v>40</v>
      </c>
      <c r="H70" s="19">
        <f t="shared" ref="H70" si="31">SUM(H63:H69)</f>
        <v>10.9</v>
      </c>
      <c r="I70" s="19">
        <f t="shared" ref="I70" si="32">SUM(I63:I69)</f>
        <v>176.5</v>
      </c>
      <c r="J70" s="19">
        <f t="shared" ref="J70:L70" si="33">SUM(J63:J69)</f>
        <v>733.90000000000009</v>
      </c>
      <c r="K70" s="25"/>
      <c r="L70" s="19">
        <f t="shared" si="33"/>
        <v>67.44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640</v>
      </c>
      <c r="G81" s="32">
        <f t="shared" ref="G81" si="38">G70+G80</f>
        <v>40</v>
      </c>
      <c r="H81" s="32">
        <f t="shared" ref="H81" si="39">H70+H80</f>
        <v>10.9</v>
      </c>
      <c r="I81" s="32">
        <f t="shared" ref="I81" si="40">I70+I80</f>
        <v>176.5</v>
      </c>
      <c r="J81" s="32">
        <f t="shared" ref="J81:L81" si="41">J70+J80</f>
        <v>733.90000000000009</v>
      </c>
      <c r="K81" s="32"/>
      <c r="L81" s="32">
        <f t="shared" si="41"/>
        <v>67.44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200</v>
      </c>
      <c r="G82" s="40">
        <v>7.2</v>
      </c>
      <c r="H82" s="40">
        <v>9.1999999999999993</v>
      </c>
      <c r="I82" s="40">
        <v>44</v>
      </c>
      <c r="J82" s="40">
        <v>50.9</v>
      </c>
      <c r="K82" s="41" t="s">
        <v>74</v>
      </c>
      <c r="L82" s="40">
        <v>24.38</v>
      </c>
    </row>
    <row r="83" spans="1:12" ht="15">
      <c r="A83" s="23"/>
      <c r="B83" s="15"/>
      <c r="C83" s="11"/>
      <c r="D83" s="6"/>
      <c r="E83" s="42" t="s">
        <v>75</v>
      </c>
      <c r="F83" s="43">
        <v>20</v>
      </c>
      <c r="G83" s="43">
        <v>4.5999999999999996</v>
      </c>
      <c r="H83" s="43">
        <v>5.9</v>
      </c>
      <c r="I83" s="43">
        <v>0</v>
      </c>
      <c r="J83" s="43">
        <v>71.7</v>
      </c>
      <c r="K83" s="44" t="s">
        <v>47</v>
      </c>
      <c r="L83" s="43">
        <v>9.76</v>
      </c>
    </row>
    <row r="84" spans="1:12" ht="1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1.6</v>
      </c>
      <c r="H84" s="43">
        <v>1.1000000000000001</v>
      </c>
      <c r="I84" s="43">
        <v>8.6</v>
      </c>
      <c r="J84" s="43">
        <v>50.9</v>
      </c>
      <c r="K84" s="44" t="s">
        <v>44</v>
      </c>
      <c r="L84" s="43">
        <v>8.08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47</v>
      </c>
      <c r="L85" s="43">
        <v>3.1</v>
      </c>
    </row>
    <row r="86" spans="1:12" ht="15">
      <c r="A86" s="23"/>
      <c r="B86" s="15"/>
      <c r="C86" s="11"/>
      <c r="D86" s="7" t="s">
        <v>24</v>
      </c>
      <c r="E86" s="42" t="s">
        <v>76</v>
      </c>
      <c r="F86" s="43">
        <v>200</v>
      </c>
      <c r="G86" s="43">
        <v>1.5</v>
      </c>
      <c r="H86" s="43">
        <v>0.5</v>
      </c>
      <c r="I86" s="43">
        <v>21</v>
      </c>
      <c r="J86" s="43">
        <v>94.5</v>
      </c>
      <c r="K86" s="44" t="s">
        <v>47</v>
      </c>
      <c r="L86" s="43">
        <v>20.02</v>
      </c>
    </row>
    <row r="87" spans="1:12" ht="15">
      <c r="A87" s="23"/>
      <c r="B87" s="15"/>
      <c r="C87" s="11"/>
      <c r="D87" s="6" t="s">
        <v>23</v>
      </c>
      <c r="E87" s="42" t="s">
        <v>48</v>
      </c>
      <c r="F87" s="43">
        <v>30</v>
      </c>
      <c r="G87" s="43">
        <v>2</v>
      </c>
      <c r="H87" s="43">
        <v>0.4</v>
      </c>
      <c r="I87" s="43">
        <v>10</v>
      </c>
      <c r="J87" s="43">
        <v>51.2</v>
      </c>
      <c r="K87" s="44" t="s">
        <v>47</v>
      </c>
      <c r="L87" s="43">
        <v>2.1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20.7</v>
      </c>
      <c r="H89" s="19">
        <f t="shared" ref="H89" si="43">SUM(H82:H88)</f>
        <v>17.499999999999996</v>
      </c>
      <c r="I89" s="19">
        <f t="shared" ref="I89" si="44">SUM(I82:I88)</f>
        <v>108.2</v>
      </c>
      <c r="J89" s="19">
        <f t="shared" ref="J89:L89" si="45">SUM(J82:J88)</f>
        <v>436.4</v>
      </c>
      <c r="K89" s="25"/>
      <c r="L89" s="19">
        <f t="shared" si="45"/>
        <v>67.44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700</v>
      </c>
      <c r="G100" s="32">
        <f t="shared" ref="G100" si="50">G89+G99</f>
        <v>20.7</v>
      </c>
      <c r="H100" s="32">
        <f t="shared" ref="H100" si="51">H89+H99</f>
        <v>17.499999999999996</v>
      </c>
      <c r="I100" s="32">
        <f t="shared" ref="I100" si="52">I89+I99</f>
        <v>108.2</v>
      </c>
      <c r="J100" s="32">
        <f t="shared" ref="J100:L100" si="53">J89+J99</f>
        <v>436.4</v>
      </c>
      <c r="K100" s="32"/>
      <c r="L100" s="32">
        <f t="shared" si="53"/>
        <v>67.44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250</v>
      </c>
      <c r="G101" s="40">
        <v>19.8</v>
      </c>
      <c r="H101" s="40">
        <v>19.5</v>
      </c>
      <c r="I101" s="40">
        <v>40.9</v>
      </c>
      <c r="J101" s="40">
        <v>418.7</v>
      </c>
      <c r="K101" s="41" t="s">
        <v>78</v>
      </c>
      <c r="L101" s="40">
        <v>33.65</v>
      </c>
    </row>
    <row r="102" spans="1:12" ht="15">
      <c r="A102" s="23"/>
      <c r="B102" s="15"/>
      <c r="C102" s="11"/>
      <c r="D102" s="6" t="s">
        <v>26</v>
      </c>
      <c r="E102" s="42" t="s">
        <v>54</v>
      </c>
      <c r="F102" s="43">
        <v>80</v>
      </c>
      <c r="G102" s="43">
        <v>0.9</v>
      </c>
      <c r="H102" s="43">
        <v>0.2</v>
      </c>
      <c r="I102" s="43">
        <v>24.6</v>
      </c>
      <c r="J102" s="43">
        <v>17.100000000000001</v>
      </c>
      <c r="K102" s="44" t="s">
        <v>47</v>
      </c>
      <c r="L102" s="43">
        <v>5.7</v>
      </c>
    </row>
    <row r="103" spans="1:12" ht="1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1.6</v>
      </c>
      <c r="H103" s="43">
        <v>1.1000000000000001</v>
      </c>
      <c r="I103" s="43">
        <v>8.6</v>
      </c>
      <c r="J103" s="43">
        <v>50.9</v>
      </c>
      <c r="K103" s="44" t="s">
        <v>44</v>
      </c>
      <c r="L103" s="43">
        <v>4.2300000000000004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117.2</v>
      </c>
      <c r="K104" s="44" t="s">
        <v>47</v>
      </c>
      <c r="L104" s="43">
        <v>3.1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23</v>
      </c>
      <c r="E106" s="42" t="s">
        <v>48</v>
      </c>
      <c r="F106" s="43">
        <v>30</v>
      </c>
      <c r="G106" s="43">
        <v>2.7</v>
      </c>
      <c r="H106" s="43">
        <v>3.8</v>
      </c>
      <c r="I106" s="43">
        <v>10</v>
      </c>
      <c r="J106" s="43">
        <v>51.2</v>
      </c>
      <c r="K106" s="44" t="s">
        <v>47</v>
      </c>
      <c r="L106" s="43">
        <v>3.4</v>
      </c>
    </row>
    <row r="107" spans="1:12" ht="15">
      <c r="A107" s="23"/>
      <c r="B107" s="15"/>
      <c r="C107" s="11"/>
      <c r="D107" s="6" t="s">
        <v>79</v>
      </c>
      <c r="E107" s="42" t="s">
        <v>80</v>
      </c>
      <c r="F107" s="43">
        <v>100</v>
      </c>
      <c r="G107" s="43">
        <v>0.4</v>
      </c>
      <c r="H107" s="43">
        <v>0.3</v>
      </c>
      <c r="I107" s="43">
        <v>23</v>
      </c>
      <c r="J107" s="43">
        <v>64.900000000000006</v>
      </c>
      <c r="K107" s="44" t="s">
        <v>47</v>
      </c>
      <c r="L107" s="43">
        <v>17.36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29.2</v>
      </c>
      <c r="H108" s="19">
        <f t="shared" si="54"/>
        <v>25.3</v>
      </c>
      <c r="I108" s="19">
        <f t="shared" si="54"/>
        <v>131.69999999999999</v>
      </c>
      <c r="J108" s="19">
        <f t="shared" si="54"/>
        <v>720</v>
      </c>
      <c r="K108" s="25"/>
      <c r="L108" s="19">
        <f t="shared" ref="L108" si="55">SUM(L101:L107)</f>
        <v>67.44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710</v>
      </c>
      <c r="G119" s="32">
        <f t="shared" ref="G119" si="58">G108+G118</f>
        <v>29.2</v>
      </c>
      <c r="H119" s="32">
        <f t="shared" ref="H119" si="59">H108+H118</f>
        <v>25.3</v>
      </c>
      <c r="I119" s="32">
        <f t="shared" ref="I119" si="60">I108+I118</f>
        <v>131.69999999999999</v>
      </c>
      <c r="J119" s="32">
        <f t="shared" ref="J119:L119" si="61">J108+J118</f>
        <v>720</v>
      </c>
      <c r="K119" s="32"/>
      <c r="L119" s="32">
        <f t="shared" si="61"/>
        <v>67.44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150</v>
      </c>
      <c r="G120" s="40">
        <v>7.9</v>
      </c>
      <c r="H120" s="40">
        <v>6.8</v>
      </c>
      <c r="I120" s="40">
        <v>28.7</v>
      </c>
      <c r="J120" s="40">
        <v>207.7</v>
      </c>
      <c r="K120" s="41" t="s">
        <v>82</v>
      </c>
      <c r="L120" s="40">
        <v>14.97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56</v>
      </c>
      <c r="L122" s="43">
        <v>17.829999999999998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117.2</v>
      </c>
      <c r="K123" s="44" t="s">
        <v>47</v>
      </c>
      <c r="L123" s="43">
        <v>3.4</v>
      </c>
    </row>
    <row r="124" spans="1:12" ht="15">
      <c r="A124" s="14"/>
      <c r="B124" s="15"/>
      <c r="C124" s="11"/>
      <c r="D124" s="7" t="s">
        <v>24</v>
      </c>
      <c r="E124" s="42" t="s">
        <v>83</v>
      </c>
      <c r="F124" s="43">
        <v>150</v>
      </c>
      <c r="G124" s="43">
        <v>0.6</v>
      </c>
      <c r="H124" s="43">
        <v>0.6</v>
      </c>
      <c r="I124" s="43">
        <v>14.7</v>
      </c>
      <c r="J124" s="43">
        <v>66.599999999999994</v>
      </c>
      <c r="K124" s="44" t="s">
        <v>47</v>
      </c>
      <c r="L124" s="43">
        <v>13.14</v>
      </c>
    </row>
    <row r="125" spans="1:12" ht="15">
      <c r="A125" s="14"/>
      <c r="B125" s="15"/>
      <c r="C125" s="11"/>
      <c r="D125" s="6" t="s">
        <v>23</v>
      </c>
      <c r="E125" s="42" t="s">
        <v>48</v>
      </c>
      <c r="F125" s="43">
        <v>30</v>
      </c>
      <c r="G125" s="43">
        <v>2</v>
      </c>
      <c r="H125" s="43">
        <v>0.4</v>
      </c>
      <c r="I125" s="43">
        <v>10</v>
      </c>
      <c r="J125" s="43">
        <v>51.2</v>
      </c>
      <c r="K125" s="44" t="s">
        <v>47</v>
      </c>
      <c r="L125" s="43">
        <v>2.1</v>
      </c>
    </row>
    <row r="126" spans="1:12" ht="15">
      <c r="A126" s="14"/>
      <c r="B126" s="15"/>
      <c r="C126" s="11"/>
      <c r="D126" s="6" t="s">
        <v>71</v>
      </c>
      <c r="E126" s="42" t="s">
        <v>84</v>
      </c>
      <c r="F126" s="43">
        <v>80</v>
      </c>
      <c r="G126" s="43">
        <v>6.4</v>
      </c>
      <c r="H126" s="43">
        <v>11.2</v>
      </c>
      <c r="I126" s="43">
        <v>44.8</v>
      </c>
      <c r="J126" s="43">
        <v>305.60000000000002</v>
      </c>
      <c r="K126" s="44" t="s">
        <v>47</v>
      </c>
      <c r="L126" s="43">
        <v>16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25.400000000000006</v>
      </c>
      <c r="H127" s="19">
        <f t="shared" si="62"/>
        <v>22.9</v>
      </c>
      <c r="I127" s="19">
        <f t="shared" si="62"/>
        <v>135.30000000000001</v>
      </c>
      <c r="J127" s="19">
        <f t="shared" si="62"/>
        <v>848.7</v>
      </c>
      <c r="K127" s="25"/>
      <c r="L127" s="19">
        <f t="shared" ref="L127" si="63">SUM(L120:L126)</f>
        <v>67.44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660</v>
      </c>
      <c r="G138" s="32">
        <f t="shared" ref="G138" si="66">G127+G137</f>
        <v>25.400000000000006</v>
      </c>
      <c r="H138" s="32">
        <f t="shared" ref="H138" si="67">H127+H137</f>
        <v>22.9</v>
      </c>
      <c r="I138" s="32">
        <f t="shared" ref="I138" si="68">I127+I137</f>
        <v>135.30000000000001</v>
      </c>
      <c r="J138" s="32">
        <f t="shared" ref="J138:L138" si="69">J127+J137</f>
        <v>848.7</v>
      </c>
      <c r="K138" s="32"/>
      <c r="L138" s="32">
        <f t="shared" si="69"/>
        <v>67.44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250</v>
      </c>
      <c r="G139" s="40">
        <v>17</v>
      </c>
      <c r="H139" s="40">
        <v>12.7</v>
      </c>
      <c r="I139" s="40">
        <v>26.1</v>
      </c>
      <c r="J139" s="40">
        <v>286.7</v>
      </c>
      <c r="K139" s="41" t="s">
        <v>86</v>
      </c>
      <c r="L139" s="40">
        <v>27.85</v>
      </c>
    </row>
    <row r="140" spans="1:12" ht="15">
      <c r="A140" s="23"/>
      <c r="B140" s="15"/>
      <c r="C140" s="11"/>
      <c r="D140" s="6" t="s">
        <v>26</v>
      </c>
      <c r="E140" s="42" t="s">
        <v>68</v>
      </c>
      <c r="F140" s="43">
        <v>100</v>
      </c>
      <c r="G140" s="43">
        <v>0.8</v>
      </c>
      <c r="H140" s="43">
        <v>0.1</v>
      </c>
      <c r="I140" s="43">
        <v>2.5</v>
      </c>
      <c r="J140" s="43">
        <v>14.1</v>
      </c>
      <c r="K140" s="44" t="s">
        <v>47</v>
      </c>
      <c r="L140" s="43">
        <v>6.24</v>
      </c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0.2</v>
      </c>
      <c r="H141" s="43">
        <v>0</v>
      </c>
      <c r="I141" s="43">
        <v>6.4</v>
      </c>
      <c r="J141" s="43">
        <v>26.8</v>
      </c>
      <c r="K141" s="44" t="s">
        <v>70</v>
      </c>
      <c r="L141" s="43">
        <v>1.24</v>
      </c>
    </row>
    <row r="142" spans="1:12" ht="15.75" customHeight="1">
      <c r="A142" s="23"/>
      <c r="B142" s="15"/>
      <c r="C142" s="11"/>
      <c r="D142" s="7" t="s">
        <v>23</v>
      </c>
      <c r="E142" s="42" t="s">
        <v>46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117.2</v>
      </c>
      <c r="K142" s="44" t="s">
        <v>47</v>
      </c>
      <c r="L142" s="43">
        <v>3.4</v>
      </c>
    </row>
    <row r="143" spans="1:12" ht="15">
      <c r="A143" s="23"/>
      <c r="B143" s="15"/>
      <c r="C143" s="11"/>
      <c r="D143" s="7" t="s">
        <v>24</v>
      </c>
      <c r="E143" s="42" t="s">
        <v>83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 t="s">
        <v>47</v>
      </c>
      <c r="L143" s="43">
        <v>25.61</v>
      </c>
    </row>
    <row r="144" spans="1:12" ht="15">
      <c r="A144" s="23"/>
      <c r="B144" s="15"/>
      <c r="C144" s="11"/>
      <c r="D144" s="6" t="s">
        <v>23</v>
      </c>
      <c r="E144" s="42" t="s">
        <v>48</v>
      </c>
      <c r="F144" s="43">
        <v>30</v>
      </c>
      <c r="G144" s="43">
        <v>2</v>
      </c>
      <c r="H144" s="43" t="s">
        <v>57</v>
      </c>
      <c r="I144" s="43">
        <v>10</v>
      </c>
      <c r="J144" s="43">
        <v>51.2</v>
      </c>
      <c r="K144" s="44" t="s">
        <v>47</v>
      </c>
      <c r="L144" s="43">
        <v>3.1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780</v>
      </c>
      <c r="G146" s="19">
        <f t="shared" ref="G146:J146" si="70">SUM(G139:G145)</f>
        <v>24.400000000000002</v>
      </c>
      <c r="H146" s="19">
        <f t="shared" si="70"/>
        <v>13.799999999999999</v>
      </c>
      <c r="I146" s="19">
        <f t="shared" si="70"/>
        <v>84.3</v>
      </c>
      <c r="J146" s="19">
        <f t="shared" si="70"/>
        <v>562.6</v>
      </c>
      <c r="K146" s="25"/>
      <c r="L146" s="19">
        <f t="shared" ref="L146" si="71">SUM(L139:L145)</f>
        <v>67.44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780</v>
      </c>
      <c r="G157" s="32">
        <f t="shared" ref="G157" si="74">G146+G156</f>
        <v>24.400000000000002</v>
      </c>
      <c r="H157" s="32">
        <f t="shared" ref="H157" si="75">H146+H156</f>
        <v>13.799999999999999</v>
      </c>
      <c r="I157" s="32">
        <f t="shared" ref="I157" si="76">I146+I156</f>
        <v>84.3</v>
      </c>
      <c r="J157" s="32">
        <f t="shared" ref="J157:L157" si="77">J146+J156</f>
        <v>562.6</v>
      </c>
      <c r="K157" s="32"/>
      <c r="L157" s="32">
        <f t="shared" si="77"/>
        <v>67.44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200</v>
      </c>
      <c r="G158" s="40">
        <v>5.3</v>
      </c>
      <c r="H158" s="40">
        <v>5.4</v>
      </c>
      <c r="I158" s="40">
        <v>28.7</v>
      </c>
      <c r="J158" s="40">
        <v>184.5</v>
      </c>
      <c r="K158" s="41" t="s">
        <v>88</v>
      </c>
      <c r="L158" s="40">
        <v>17.03</v>
      </c>
    </row>
    <row r="159" spans="1:12" ht="15">
      <c r="A159" s="23"/>
      <c r="B159" s="15"/>
      <c r="C159" s="11"/>
      <c r="D159" s="6"/>
      <c r="E159" s="42" t="s">
        <v>75</v>
      </c>
      <c r="F159" s="43">
        <v>20</v>
      </c>
      <c r="G159" s="43">
        <v>4.5999999999999996</v>
      </c>
      <c r="H159" s="43">
        <v>5.9</v>
      </c>
      <c r="I159" s="43">
        <v>0</v>
      </c>
      <c r="J159" s="43">
        <v>71.7</v>
      </c>
      <c r="K159" s="44" t="s">
        <v>47</v>
      </c>
      <c r="L159" s="43">
        <v>20.079999999999998</v>
      </c>
    </row>
    <row r="160" spans="1:12" ht="15">
      <c r="A160" s="23"/>
      <c r="B160" s="15"/>
      <c r="C160" s="11"/>
      <c r="D160" s="7" t="s">
        <v>22</v>
      </c>
      <c r="E160" s="42" t="s">
        <v>89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90</v>
      </c>
      <c r="L160" s="43">
        <v>3.83</v>
      </c>
    </row>
    <row r="161" spans="1:12" ht="1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4.5999999999999996</v>
      </c>
      <c r="H161" s="43">
        <v>3.8</v>
      </c>
      <c r="I161" s="43">
        <v>24.6</v>
      </c>
      <c r="J161" s="43">
        <v>117.2</v>
      </c>
      <c r="K161" s="44" t="s">
        <v>47</v>
      </c>
      <c r="L161" s="43">
        <v>3.1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23</v>
      </c>
      <c r="E163" s="42" t="s">
        <v>48</v>
      </c>
      <c r="F163" s="43">
        <v>30</v>
      </c>
      <c r="G163" s="43">
        <v>2</v>
      </c>
      <c r="H163" s="43">
        <v>0.4</v>
      </c>
      <c r="I163" s="43">
        <v>10</v>
      </c>
      <c r="J163" s="43">
        <v>51.2</v>
      </c>
      <c r="K163" s="44" t="s">
        <v>47</v>
      </c>
      <c r="L163" s="43">
        <v>3.4</v>
      </c>
    </row>
    <row r="164" spans="1:12" ht="15">
      <c r="A164" s="23"/>
      <c r="B164" s="15"/>
      <c r="C164" s="11"/>
      <c r="D164" s="6" t="s">
        <v>71</v>
      </c>
      <c r="E164" s="42" t="s">
        <v>84</v>
      </c>
      <c r="F164" s="43">
        <v>80</v>
      </c>
      <c r="G164" s="43">
        <v>2</v>
      </c>
      <c r="H164" s="43">
        <v>0.4</v>
      </c>
      <c r="I164" s="43">
        <v>44.8</v>
      </c>
      <c r="J164" s="43">
        <v>305.60000000000002</v>
      </c>
      <c r="K164" s="44" t="s">
        <v>47</v>
      </c>
      <c r="L164" s="43">
        <v>20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18.699999999999996</v>
      </c>
      <c r="H165" s="19">
        <f t="shared" si="78"/>
        <v>16</v>
      </c>
      <c r="I165" s="19">
        <f t="shared" si="78"/>
        <v>114.7</v>
      </c>
      <c r="J165" s="19">
        <f t="shared" si="78"/>
        <v>758.09999999999991</v>
      </c>
      <c r="K165" s="25"/>
      <c r="L165" s="19">
        <f t="shared" ref="L165" si="79">SUM(L158:L164)</f>
        <v>67.44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580</v>
      </c>
      <c r="G176" s="32">
        <f t="shared" ref="G176" si="82">G165+G175</f>
        <v>18.699999999999996</v>
      </c>
      <c r="H176" s="32">
        <f t="shared" ref="H176" si="83">H165+H175</f>
        <v>16</v>
      </c>
      <c r="I176" s="32">
        <f t="shared" ref="I176" si="84">I165+I175</f>
        <v>114.7</v>
      </c>
      <c r="J176" s="32">
        <f t="shared" ref="J176:L176" si="85">J165+J175</f>
        <v>758.09999999999991</v>
      </c>
      <c r="K176" s="32"/>
      <c r="L176" s="32">
        <f t="shared" si="85"/>
        <v>67.44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250</v>
      </c>
      <c r="G177" s="40">
        <v>24.4</v>
      </c>
      <c r="H177" s="40">
        <v>9.1999999999999993</v>
      </c>
      <c r="I177" s="40" t="s">
        <v>92</v>
      </c>
      <c r="J177" s="40">
        <v>365.4</v>
      </c>
      <c r="K177" s="41" t="s">
        <v>78</v>
      </c>
      <c r="L177" s="40">
        <v>39.85</v>
      </c>
    </row>
    <row r="178" spans="1:12" ht="15">
      <c r="A178" s="23"/>
      <c r="B178" s="15"/>
      <c r="C178" s="11"/>
      <c r="D178" s="6" t="s">
        <v>26</v>
      </c>
      <c r="E178" s="42" t="s">
        <v>54</v>
      </c>
      <c r="F178" s="43">
        <v>100</v>
      </c>
      <c r="G178" s="43">
        <v>1.1000000000000001</v>
      </c>
      <c r="H178" s="43">
        <v>0.2</v>
      </c>
      <c r="I178" s="43">
        <v>3.8</v>
      </c>
      <c r="J178" s="43">
        <v>21.4</v>
      </c>
      <c r="K178" s="44" t="s">
        <v>47</v>
      </c>
      <c r="L178" s="43">
        <v>5.52</v>
      </c>
    </row>
    <row r="179" spans="1:12" ht="1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44</v>
      </c>
      <c r="L179" s="43">
        <v>8.3800000000000008</v>
      </c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117.2</v>
      </c>
      <c r="K180" s="44" t="s">
        <v>47</v>
      </c>
      <c r="L180" s="43">
        <v>3.1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23</v>
      </c>
      <c r="E182" s="42" t="s">
        <v>48</v>
      </c>
      <c r="F182" s="43">
        <v>30</v>
      </c>
      <c r="G182" s="43">
        <v>2</v>
      </c>
      <c r="H182" s="43">
        <v>0.4</v>
      </c>
      <c r="I182" s="43">
        <v>10</v>
      </c>
      <c r="J182" s="43">
        <v>51.2</v>
      </c>
      <c r="K182" s="44" t="s">
        <v>47</v>
      </c>
      <c r="L182" s="43">
        <v>3.4</v>
      </c>
    </row>
    <row r="183" spans="1:12" ht="15">
      <c r="A183" s="23"/>
      <c r="B183" s="15"/>
      <c r="C183" s="11"/>
      <c r="D183" s="6" t="s">
        <v>93</v>
      </c>
      <c r="E183" s="42" t="s">
        <v>94</v>
      </c>
      <c r="F183" s="43">
        <v>100</v>
      </c>
      <c r="G183" s="43">
        <v>3.3</v>
      </c>
      <c r="H183" s="43">
        <v>2.4</v>
      </c>
      <c r="I183" s="43">
        <v>8.9</v>
      </c>
      <c r="J183" s="43">
        <v>70.599999999999994</v>
      </c>
      <c r="K183" s="44" t="s">
        <v>95</v>
      </c>
      <c r="L183" s="43">
        <v>7.19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730</v>
      </c>
      <c r="G184" s="19">
        <f t="shared" ref="G184:J184" si="86">SUM(G177:G183)</f>
        <v>36.200000000000003</v>
      </c>
      <c r="H184" s="19">
        <f t="shared" si="86"/>
        <v>13.7</v>
      </c>
      <c r="I184" s="19">
        <f t="shared" si="86"/>
        <v>55.9</v>
      </c>
      <c r="J184" s="19">
        <f t="shared" si="86"/>
        <v>676.7</v>
      </c>
      <c r="K184" s="25"/>
      <c r="L184" s="19">
        <f t="shared" ref="L184" si="87">SUM(L177:L183)</f>
        <v>67.440000000000012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730</v>
      </c>
      <c r="G195" s="32">
        <f t="shared" ref="G195" si="90">G184+G194</f>
        <v>36.200000000000003</v>
      </c>
      <c r="H195" s="32">
        <f t="shared" ref="H195" si="91">H184+H194</f>
        <v>13.7</v>
      </c>
      <c r="I195" s="32">
        <f t="shared" ref="I195" si="92">I184+I194</f>
        <v>55.9</v>
      </c>
      <c r="J195" s="32">
        <f t="shared" ref="J195:L195" si="93">J184+J194</f>
        <v>676.7</v>
      </c>
      <c r="K195" s="32"/>
      <c r="L195" s="32">
        <f t="shared" si="93"/>
        <v>67.440000000000012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26.78</v>
      </c>
      <c r="H196" s="34">
        <f t="shared" si="94"/>
        <v>18.869999999999997</v>
      </c>
      <c r="I196" s="34">
        <f t="shared" si="94"/>
        <v>105.91000000000001</v>
      </c>
      <c r="J196" s="34">
        <f t="shared" si="94"/>
        <v>659.41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67.440000000000012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2023-10-19T04:50:44Z</dcterms:modified>
</cp:coreProperties>
</file>