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38" l="1"/>
  <c r="H81"/>
  <c r="I81"/>
  <c r="G81"/>
  <c r="G62"/>
  <c r="F119"/>
  <c r="F138"/>
  <c r="F157"/>
  <c r="F176"/>
  <c r="F195"/>
  <c r="I24"/>
  <c r="I196" s="1"/>
  <c r="F24"/>
  <c r="J24"/>
  <c r="J196" s="1"/>
  <c r="H24"/>
  <c r="G24"/>
  <c r="G196" s="1"/>
  <c r="H196" l="1"/>
  <c r="F196"/>
</calcChain>
</file>

<file path=xl/sharedStrings.xml><?xml version="1.0" encoding="utf-8"?>
<sst xmlns="http://schemas.openxmlformats.org/spreadsheetml/2006/main" count="312" uniqueCount="109">
  <si>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</si>
  <si>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</si>
  <si>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</si>
  <si>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</si>
  <si>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</si>
  <si>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</si>
  <si>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</si>
  <si>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</si>
  <si>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</si>
  <si>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</si>
  <si>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</si>
  <si>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</si>
  <si>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</si>
  <si>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</si>
  <si>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</si>
  <si>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</si>
  <si>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</si>
  <si>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</si>
  <si>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</si>
  <si>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</si>
  <si>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</si>
  <si>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</si>
  <si>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</si>
  <si>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</si>
  <si>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</si>
  <si>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</si>
  <si>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</si>
  <si>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</si>
  <si>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</si>
  <si>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</si>
  <si>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</si>
  <si>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</si>
  <si>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</si>
  <si>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</si>
  <si>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</si>
  <si>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</si>
  <si>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</si>
  <si>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</si>
  <si>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</si>
  <si>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53-19з</t>
  </si>
  <si>
    <t>масло сливочное (порциями)</t>
  </si>
  <si>
    <t>54-6к</t>
  </si>
  <si>
    <t xml:space="preserve">чай с лимоном и сахаром </t>
  </si>
  <si>
    <t>54-3гн</t>
  </si>
  <si>
    <t>хлеб ржаной</t>
  </si>
  <si>
    <t>пром.</t>
  </si>
  <si>
    <t>сладкое</t>
  </si>
  <si>
    <t>йогурт 2,5%</t>
  </si>
  <si>
    <t>хлеб пшеничный</t>
  </si>
  <si>
    <t xml:space="preserve">пром. </t>
  </si>
  <si>
    <t xml:space="preserve">каша вязская молочная пшенная </t>
  </si>
  <si>
    <t>54-4г</t>
  </si>
  <si>
    <t>салат из капусты с овощами</t>
  </si>
  <si>
    <t>54-10з</t>
  </si>
  <si>
    <t>компот из свежих яблок</t>
  </si>
  <si>
    <t>54-32хн</t>
  </si>
  <si>
    <t>пром</t>
  </si>
  <si>
    <t xml:space="preserve">суп молочный с макаронными изделиями </t>
  </si>
  <si>
    <t>45-19к</t>
  </si>
  <si>
    <t xml:space="preserve">чай с сахаром </t>
  </si>
  <si>
    <t>54-45гн</t>
  </si>
  <si>
    <t>0.2</t>
  </si>
  <si>
    <t>апельсин</t>
  </si>
  <si>
    <t>джем из абрикосов</t>
  </si>
  <si>
    <t xml:space="preserve">огурец в нарезке </t>
  </si>
  <si>
    <t>54-2з</t>
  </si>
  <si>
    <t>плов с курицей</t>
  </si>
  <si>
    <t>54-12м</t>
  </si>
  <si>
    <t>компот из смеси сухофруктов</t>
  </si>
  <si>
    <t>54-1хн</t>
  </si>
  <si>
    <t>сыр твердых сортов в нарезке</t>
  </si>
  <si>
    <t>54-1з</t>
  </si>
  <si>
    <t>каша жидкая молочная манная</t>
  </si>
  <si>
    <t>54-27к</t>
  </si>
  <si>
    <t>сок абрикововый</t>
  </si>
  <si>
    <t>банан</t>
  </si>
  <si>
    <t>помидор в нарезке</t>
  </si>
  <si>
    <t>54-3з</t>
  </si>
  <si>
    <t>54-1г</t>
  </si>
  <si>
    <t xml:space="preserve">чай с молоком и сахаром </t>
  </si>
  <si>
    <t>54-4гн</t>
  </si>
  <si>
    <t>макароны отварные с сыром</t>
  </si>
  <si>
    <t>54-3г</t>
  </si>
  <si>
    <t>какао с молоком</t>
  </si>
  <si>
    <t>54-21гн</t>
  </si>
  <si>
    <t xml:space="preserve">хлеб </t>
  </si>
  <si>
    <t>булочное</t>
  </si>
  <si>
    <t>булочка с повидлом</t>
  </si>
  <si>
    <t>пом</t>
  </si>
  <si>
    <t>салат из свежих помидоров и огурцов</t>
  </si>
  <si>
    <t>54-5з</t>
  </si>
  <si>
    <t>картофельное пюре с рыбой тушенной в томате с овощами</t>
  </si>
  <si>
    <t>54-11г</t>
  </si>
  <si>
    <t>кисель из вишни</t>
  </si>
  <si>
    <t>54-22хн</t>
  </si>
  <si>
    <t>каша жидкая молочная рисовая</t>
  </si>
  <si>
    <t>54-25.к</t>
  </si>
  <si>
    <t>чай с лимоном и сахаром</t>
  </si>
  <si>
    <t xml:space="preserve">хлеб пшеничный </t>
  </si>
  <si>
    <t>чай с молоком и сахаром</t>
  </si>
  <si>
    <t>макароны отварные с котлетой из курицы</t>
  </si>
  <si>
    <t xml:space="preserve">соус </t>
  </si>
  <si>
    <t>соус красный основной</t>
  </si>
  <si>
    <t>54-3соус</t>
  </si>
  <si>
    <t>Директор</t>
  </si>
  <si>
    <t>Гассельбах Е.С.</t>
  </si>
  <si>
    <t>каша гречневая рассыпчатая с биточком из курицы и соусом блым основным</t>
  </si>
  <si>
    <t>макароны отварные с тефтелями с говядины с рисом и соусом основным</t>
  </si>
  <si>
    <t>яблоко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</si>
</sst>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G170" sqref="G17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104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105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41</v>
      </c>
      <c r="L6" s="40"/>
    </row>
    <row r="7" spans="1:12" ht="15">
      <c r="A7" s="23"/>
      <c r="B7" s="15"/>
      <c r="C7" s="11"/>
      <c r="D7" s="6"/>
      <c r="E7" s="42" t="s">
        <v>40</v>
      </c>
      <c r="F7" s="43">
        <v>20</v>
      </c>
      <c r="G7" s="43">
        <v>0.2</v>
      </c>
      <c r="H7" s="43">
        <v>14.5</v>
      </c>
      <c r="I7" s="43">
        <v>0.3</v>
      </c>
      <c r="J7" s="43">
        <v>132.19999999999999</v>
      </c>
      <c r="K7" s="44" t="s">
        <v>39</v>
      </c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0.1</v>
      </c>
      <c r="I8" s="43">
        <v>6.6</v>
      </c>
      <c r="J8" s="43">
        <v>27.9</v>
      </c>
      <c r="K8" s="44" t="s">
        <v>43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</v>
      </c>
      <c r="H9" s="43">
        <v>0.4</v>
      </c>
      <c r="I9" s="43">
        <v>10</v>
      </c>
      <c r="J9" s="43">
        <v>51.2</v>
      </c>
      <c r="K9" s="44" t="s">
        <v>45</v>
      </c>
      <c r="L9" s="43"/>
    </row>
    <row r="10" spans="1:12" ht="15">
      <c r="A10" s="23"/>
      <c r="B10" s="15"/>
      <c r="C10" s="11"/>
      <c r="D10" s="7" t="s">
        <v>46</v>
      </c>
      <c r="E10" s="42" t="s">
        <v>47</v>
      </c>
      <c r="F10" s="43">
        <v>100</v>
      </c>
      <c r="G10" s="43">
        <v>3.4</v>
      </c>
      <c r="H10" s="43">
        <v>2.5</v>
      </c>
      <c r="I10" s="43">
        <v>5.5</v>
      </c>
      <c r="J10" s="43">
        <v>58.1</v>
      </c>
      <c r="K10" s="44" t="s">
        <v>45</v>
      </c>
      <c r="L10" s="43"/>
    </row>
    <row r="11" spans="1:12" ht="15">
      <c r="A11" s="23"/>
      <c r="B11" s="15"/>
      <c r="C11" s="11"/>
      <c r="D11" s="6" t="s">
        <v>23</v>
      </c>
      <c r="E11" s="42" t="s">
        <v>48</v>
      </c>
      <c r="F11" s="43">
        <v>30</v>
      </c>
      <c r="G11" s="43">
        <v>2.2999999999999998</v>
      </c>
      <c r="H11" s="43">
        <v>0.2</v>
      </c>
      <c r="I11" s="43">
        <v>14.8</v>
      </c>
      <c r="J11" s="43">
        <v>70.3</v>
      </c>
      <c r="K11" s="44" t="s">
        <v>45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16.399999999999999</v>
      </c>
      <c r="H13" s="19">
        <f t="shared" si="0"/>
        <v>27.8</v>
      </c>
      <c r="I13" s="19">
        <f t="shared" si="0"/>
        <v>74.8</v>
      </c>
      <c r="J13" s="19">
        <f t="shared" si="0"/>
        <v>614.59999999999991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4">G13+G23</f>
        <v>16.399999999999999</v>
      </c>
      <c r="H24" s="32">
        <f t="shared" si="4"/>
        <v>27.8</v>
      </c>
      <c r="I24" s="32">
        <f t="shared" si="4"/>
        <v>74.8</v>
      </c>
      <c r="J24" s="32">
        <f t="shared" si="4"/>
        <v>614.59999999999991</v>
      </c>
      <c r="K24" s="32"/>
      <c r="L24" s="32">
        <f t="shared" ref="L24" si="5">L13+L23</f>
        <v>0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106</v>
      </c>
      <c r="F25" s="40">
        <v>390</v>
      </c>
      <c r="G25" s="40">
        <v>26</v>
      </c>
      <c r="H25" s="40">
        <v>16</v>
      </c>
      <c r="I25" s="40">
        <v>58</v>
      </c>
      <c r="J25" s="40">
        <v>486</v>
      </c>
      <c r="K25" s="41" t="s">
        <v>51</v>
      </c>
      <c r="L25" s="40"/>
    </row>
    <row r="26" spans="1:12" ht="15">
      <c r="A26" s="14"/>
      <c r="B26" s="15"/>
      <c r="C26" s="11"/>
      <c r="D26" s="6" t="s">
        <v>26</v>
      </c>
      <c r="E26" s="42" t="s">
        <v>52</v>
      </c>
      <c r="F26" s="43">
        <v>80</v>
      </c>
      <c r="G26" s="43">
        <v>2.2999999999999998</v>
      </c>
      <c r="H26" s="43">
        <v>5.4</v>
      </c>
      <c r="I26" s="43">
        <v>2.2999999999999998</v>
      </c>
      <c r="J26" s="43">
        <v>66.7</v>
      </c>
      <c r="K26" s="44" t="s">
        <v>53</v>
      </c>
      <c r="L26" s="43"/>
    </row>
    <row r="27" spans="1:12" ht="1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0.2</v>
      </c>
      <c r="H27" s="43">
        <v>0.1</v>
      </c>
      <c r="I27" s="43">
        <v>9.9</v>
      </c>
      <c r="J27" s="43">
        <v>41.6</v>
      </c>
      <c r="K27" s="44" t="s">
        <v>55</v>
      </c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</v>
      </c>
      <c r="H28" s="43">
        <v>0.4</v>
      </c>
      <c r="I28" s="43">
        <v>10</v>
      </c>
      <c r="J28" s="43">
        <v>51.2</v>
      </c>
      <c r="K28" s="44" t="s">
        <v>56</v>
      </c>
      <c r="L28" s="43"/>
    </row>
    <row r="29" spans="1:12" ht="15">
      <c r="A29" s="14"/>
      <c r="B29" s="15"/>
      <c r="C29" s="11"/>
      <c r="D29" s="7" t="s">
        <v>23</v>
      </c>
      <c r="E29" s="42" t="s">
        <v>48</v>
      </c>
      <c r="F29" s="43">
        <v>30</v>
      </c>
      <c r="G29" s="43">
        <v>2.2999999999999998</v>
      </c>
      <c r="H29" s="43">
        <v>0.2</v>
      </c>
      <c r="I29" s="43">
        <v>14.8</v>
      </c>
      <c r="J29" s="43">
        <v>70.3</v>
      </c>
      <c r="K29" s="44" t="s">
        <v>56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730</v>
      </c>
      <c r="G32" s="19">
        <f t="shared" ref="G32" si="6">SUM(G25:G31)</f>
        <v>32.799999999999997</v>
      </c>
      <c r="H32" s="19">
        <f t="shared" ref="H32" si="7">SUM(H25:H31)</f>
        <v>22.099999999999998</v>
      </c>
      <c r="I32" s="19">
        <f t="shared" ref="I32" si="8">SUM(I25:I31)</f>
        <v>95</v>
      </c>
      <c r="J32" s="19">
        <f t="shared" ref="J32:L32" si="9">SUM(J25:J31)</f>
        <v>715.80000000000007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730</v>
      </c>
      <c r="G43" s="32">
        <f t="shared" ref="G43" si="14">G32+G42</f>
        <v>32.799999999999997</v>
      </c>
      <c r="H43" s="32">
        <f t="shared" ref="H43" si="15">H32+H42</f>
        <v>22.099999999999998</v>
      </c>
      <c r="I43" s="32">
        <f t="shared" ref="I43" si="16">I32+I42</f>
        <v>95</v>
      </c>
      <c r="J43" s="32">
        <f t="shared" ref="J43:L43" si="17">J32+J42</f>
        <v>715.80000000000007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5.5</v>
      </c>
      <c r="H44" s="40">
        <v>4.5</v>
      </c>
      <c r="I44" s="40">
        <v>17.899999999999999</v>
      </c>
      <c r="J44" s="40">
        <v>134.19999999999999</v>
      </c>
      <c r="K44" s="41" t="s">
        <v>58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0.1</v>
      </c>
      <c r="H46" s="43">
        <v>0.4</v>
      </c>
      <c r="I46" s="43">
        <v>5.2</v>
      </c>
      <c r="J46" s="43">
        <v>21.4</v>
      </c>
      <c r="K46" s="44" t="s">
        <v>60</v>
      </c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</v>
      </c>
      <c r="H47" s="43">
        <v>0.4</v>
      </c>
      <c r="I47" s="43">
        <v>10</v>
      </c>
      <c r="J47" s="43">
        <v>51.2</v>
      </c>
      <c r="K47" s="44" t="s">
        <v>56</v>
      </c>
      <c r="L47" s="43"/>
    </row>
    <row r="48" spans="1:12" ht="15">
      <c r="A48" s="23"/>
      <c r="B48" s="15"/>
      <c r="C48" s="11"/>
      <c r="D48" s="7" t="s">
        <v>24</v>
      </c>
      <c r="E48" s="42" t="s">
        <v>62</v>
      </c>
      <c r="F48" s="43">
        <v>100</v>
      </c>
      <c r="G48" s="43">
        <v>0.9</v>
      </c>
      <c r="H48" s="43">
        <v>0.2</v>
      </c>
      <c r="I48" s="43">
        <v>8.1</v>
      </c>
      <c r="J48" s="43">
        <v>37.799999999999997</v>
      </c>
      <c r="K48" s="44" t="s">
        <v>56</v>
      </c>
      <c r="L48" s="43"/>
    </row>
    <row r="49" spans="1:12" ht="15">
      <c r="A49" s="23"/>
      <c r="B49" s="15"/>
      <c r="C49" s="11"/>
      <c r="D49" s="6" t="s">
        <v>23</v>
      </c>
      <c r="E49" s="42" t="s">
        <v>48</v>
      </c>
      <c r="F49" s="43">
        <v>30</v>
      </c>
      <c r="G49" s="43">
        <v>2.2999999999999998</v>
      </c>
      <c r="H49" s="43" t="s">
        <v>61</v>
      </c>
      <c r="I49" s="43">
        <v>14.8</v>
      </c>
      <c r="J49" s="43">
        <v>70.3</v>
      </c>
      <c r="K49" s="44" t="s">
        <v>56</v>
      </c>
      <c r="L49" s="43"/>
    </row>
    <row r="50" spans="1:12" ht="15">
      <c r="A50" s="23"/>
      <c r="B50" s="15"/>
      <c r="C50" s="11"/>
      <c r="D50" s="6" t="s">
        <v>46</v>
      </c>
      <c r="E50" s="42" t="s">
        <v>63</v>
      </c>
      <c r="F50" s="43">
        <v>90</v>
      </c>
      <c r="G50" s="43">
        <v>0.5</v>
      </c>
      <c r="H50" s="43">
        <v>0.4</v>
      </c>
      <c r="I50" s="43">
        <v>64.7</v>
      </c>
      <c r="J50" s="43">
        <v>260.60000000000002</v>
      </c>
      <c r="K50" s="44" t="s">
        <v>56</v>
      </c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11.3</v>
      </c>
      <c r="H51" s="19">
        <f t="shared" ref="H51" si="19">SUM(H44:H50)</f>
        <v>5.9000000000000012</v>
      </c>
      <c r="I51" s="19">
        <f t="shared" ref="I51" si="20">SUM(I44:I50)</f>
        <v>120.7</v>
      </c>
      <c r="J51" s="19">
        <f t="shared" ref="J51:L51" si="21">SUM(J44:J50)</f>
        <v>575.5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650</v>
      </c>
      <c r="G62" s="32">
        <f t="shared" ref="G62" si="26">G51+G61</f>
        <v>11.3</v>
      </c>
      <c r="H62" s="32">
        <f t="shared" ref="H62" si="27">H51+H61</f>
        <v>5.9000000000000012</v>
      </c>
      <c r="I62" s="32">
        <f t="shared" ref="I62" si="28">I51+I61</f>
        <v>120.7</v>
      </c>
      <c r="J62" s="32">
        <f t="shared" ref="J62:L62" si="29">J51+J61</f>
        <v>575.5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150</v>
      </c>
      <c r="G63" s="40">
        <v>20.399999999999999</v>
      </c>
      <c r="H63" s="40">
        <v>6.1</v>
      </c>
      <c r="I63" s="40">
        <v>24.9</v>
      </c>
      <c r="J63" s="40">
        <v>236</v>
      </c>
      <c r="K63" s="41" t="s">
        <v>67</v>
      </c>
      <c r="L63" s="40"/>
    </row>
    <row r="64" spans="1:12" ht="15">
      <c r="A64" s="23"/>
      <c r="B64" s="15"/>
      <c r="C64" s="11"/>
      <c r="D64" s="6" t="s">
        <v>26</v>
      </c>
      <c r="E64" s="42" t="s">
        <v>64</v>
      </c>
      <c r="F64" s="43">
        <v>80</v>
      </c>
      <c r="G64" s="43">
        <v>0.6</v>
      </c>
      <c r="H64" s="43">
        <v>0.1</v>
      </c>
      <c r="I64" s="43">
        <v>2</v>
      </c>
      <c r="J64" s="43">
        <v>11.3</v>
      </c>
      <c r="K64" s="44" t="s">
        <v>65</v>
      </c>
      <c r="L64" s="43"/>
    </row>
    <row r="65" spans="1:12" ht="15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0.5</v>
      </c>
      <c r="H65" s="43">
        <v>0.4</v>
      </c>
      <c r="I65" s="43">
        <v>19.8</v>
      </c>
      <c r="J65" s="43">
        <v>81</v>
      </c>
      <c r="K65" s="44" t="s">
        <v>69</v>
      </c>
      <c r="L65" s="43"/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</v>
      </c>
      <c r="H66" s="43">
        <v>0.4</v>
      </c>
      <c r="I66" s="43">
        <v>10</v>
      </c>
      <c r="J66" s="43">
        <v>51.2</v>
      </c>
      <c r="K66" s="44" t="s">
        <v>56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23</v>
      </c>
      <c r="E68" s="42" t="s">
        <v>48</v>
      </c>
      <c r="F68" s="43">
        <v>30</v>
      </c>
      <c r="G68" s="43">
        <v>2.2999999999999998</v>
      </c>
      <c r="H68" s="43">
        <v>0.2</v>
      </c>
      <c r="I68" s="43">
        <v>14.8</v>
      </c>
      <c r="J68" s="43">
        <v>70.3</v>
      </c>
      <c r="K68" s="44" t="s">
        <v>56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25.8</v>
      </c>
      <c r="H70" s="19">
        <f t="shared" ref="H70" si="31">SUM(H63:H69)</f>
        <v>7.2</v>
      </c>
      <c r="I70" s="19">
        <f t="shared" ref="I70" si="32">SUM(I63:I69)</f>
        <v>71.5</v>
      </c>
      <c r="J70" s="19">
        <f t="shared" ref="J70:L70" si="33">SUM(J63:J69)</f>
        <v>449.8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490</v>
      </c>
      <c r="G81" s="32">
        <f t="shared" ref="G81" si="38">G70+G80</f>
        <v>25.8</v>
      </c>
      <c r="H81" s="32">
        <f t="shared" ref="H81" si="39">H70+H80</f>
        <v>7.2</v>
      </c>
      <c r="I81" s="32">
        <f t="shared" ref="I81" si="40">I70+I80</f>
        <v>71.5</v>
      </c>
      <c r="J81" s="32">
        <f t="shared" ref="J81:L81" si="41">J70+J80</f>
        <v>449.8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</v>
      </c>
      <c r="G82" s="40">
        <v>5.3</v>
      </c>
      <c r="H82" s="40">
        <v>5.7</v>
      </c>
      <c r="I82" s="40">
        <v>25.3</v>
      </c>
      <c r="J82" s="40">
        <v>174.2</v>
      </c>
      <c r="K82" s="41" t="s">
        <v>73</v>
      </c>
      <c r="L82" s="40"/>
    </row>
    <row r="83" spans="1:12" ht="15">
      <c r="A83" s="23"/>
      <c r="B83" s="15"/>
      <c r="C83" s="11"/>
      <c r="D83" s="6"/>
      <c r="E83" s="42" t="s">
        <v>70</v>
      </c>
      <c r="F83" s="43">
        <v>20</v>
      </c>
      <c r="G83" s="43">
        <v>4.5999999999999996</v>
      </c>
      <c r="H83" s="43">
        <v>5.9</v>
      </c>
      <c r="I83" s="43">
        <v>0.1</v>
      </c>
      <c r="J83" s="43">
        <v>71.7</v>
      </c>
      <c r="K83" s="44" t="s">
        <v>71</v>
      </c>
      <c r="L83" s="43"/>
    </row>
    <row r="84" spans="1:12" ht="15">
      <c r="A84" s="23"/>
      <c r="B84" s="15"/>
      <c r="C84" s="11"/>
      <c r="D84" s="7" t="s">
        <v>30</v>
      </c>
      <c r="E84" s="42" t="s">
        <v>74</v>
      </c>
      <c r="F84" s="43">
        <v>200</v>
      </c>
      <c r="G84" s="43">
        <v>1</v>
      </c>
      <c r="H84" s="43">
        <v>0.2</v>
      </c>
      <c r="I84" s="43">
        <v>25.4</v>
      </c>
      <c r="J84" s="43">
        <v>105.6</v>
      </c>
      <c r="K84" s="44" t="s">
        <v>56</v>
      </c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</v>
      </c>
      <c r="H85" s="43">
        <v>0.4</v>
      </c>
      <c r="I85" s="43">
        <v>10</v>
      </c>
      <c r="J85" s="43">
        <v>51.2</v>
      </c>
      <c r="K85" s="44" t="s">
        <v>56</v>
      </c>
      <c r="L85" s="43"/>
    </row>
    <row r="86" spans="1:12" ht="15">
      <c r="A86" s="23"/>
      <c r="B86" s="15"/>
      <c r="C86" s="11"/>
      <c r="D86" s="7" t="s">
        <v>24</v>
      </c>
      <c r="E86" s="42" t="s">
        <v>75</v>
      </c>
      <c r="F86" s="43">
        <v>90</v>
      </c>
      <c r="G86" s="43">
        <v>1.4</v>
      </c>
      <c r="H86" s="43">
        <v>0.5</v>
      </c>
      <c r="I86" s="43">
        <v>18.899999999999999</v>
      </c>
      <c r="J86" s="43">
        <v>85.1</v>
      </c>
      <c r="K86" s="44" t="s">
        <v>56</v>
      </c>
      <c r="L86" s="43"/>
    </row>
    <row r="87" spans="1:12" ht="15">
      <c r="A87" s="23"/>
      <c r="B87" s="15"/>
      <c r="C87" s="11"/>
      <c r="D87" s="6" t="s">
        <v>23</v>
      </c>
      <c r="E87" s="42" t="s">
        <v>48</v>
      </c>
      <c r="F87" s="43">
        <v>30</v>
      </c>
      <c r="G87" s="43">
        <v>2.2999999999999998</v>
      </c>
      <c r="H87" s="43">
        <v>0.2</v>
      </c>
      <c r="I87" s="43">
        <v>14.8</v>
      </c>
      <c r="J87" s="43">
        <v>70.3</v>
      </c>
      <c r="K87" s="44" t="s">
        <v>56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16.599999999999998</v>
      </c>
      <c r="H89" s="19">
        <f t="shared" ref="H89" si="43">SUM(H82:H88)</f>
        <v>12.9</v>
      </c>
      <c r="I89" s="19">
        <f t="shared" ref="I89" si="44">SUM(I82:I88)</f>
        <v>94.499999999999986</v>
      </c>
      <c r="J89" s="19">
        <f t="shared" ref="J89:L89" si="45">SUM(J82:J88)</f>
        <v>558.09999999999991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570</v>
      </c>
      <c r="G100" s="32">
        <f t="shared" ref="G100" si="50">G89+G99</f>
        <v>16.599999999999998</v>
      </c>
      <c r="H100" s="32">
        <f t="shared" ref="H100" si="51">H89+H99</f>
        <v>12.9</v>
      </c>
      <c r="I100" s="32">
        <f t="shared" ref="I100" si="52">I89+I99</f>
        <v>94.499999999999986</v>
      </c>
      <c r="J100" s="32">
        <f t="shared" ref="J100:L100" si="53">J89+J99</f>
        <v>558.09999999999991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26</v>
      </c>
      <c r="E101" s="39" t="s">
        <v>76</v>
      </c>
      <c r="F101" s="40">
        <v>80</v>
      </c>
      <c r="G101" s="40">
        <v>0.9</v>
      </c>
      <c r="H101" s="40">
        <v>0.2</v>
      </c>
      <c r="I101" s="40">
        <v>3</v>
      </c>
      <c r="J101" s="40">
        <v>17.100000000000001</v>
      </c>
      <c r="K101" s="41" t="s">
        <v>77</v>
      </c>
      <c r="L101" s="40"/>
    </row>
    <row r="102" spans="1:12" ht="25.5">
      <c r="A102" s="23"/>
      <c r="B102" s="15"/>
      <c r="C102" s="11"/>
      <c r="D102" s="6" t="s">
        <v>28</v>
      </c>
      <c r="E102" s="42" t="s">
        <v>107</v>
      </c>
      <c r="F102" s="43">
        <v>310</v>
      </c>
      <c r="G102" s="43">
        <v>23</v>
      </c>
      <c r="H102" s="43">
        <v>23</v>
      </c>
      <c r="I102" s="43">
        <v>45</v>
      </c>
      <c r="J102" s="43">
        <v>481</v>
      </c>
      <c r="K102" s="44" t="s">
        <v>78</v>
      </c>
      <c r="L102" s="43"/>
    </row>
    <row r="103" spans="1:12" ht="15">
      <c r="A103" s="23"/>
      <c r="B103" s="15"/>
      <c r="C103" s="11"/>
      <c r="D103" s="7" t="s">
        <v>22</v>
      </c>
      <c r="E103" s="42" t="s">
        <v>79</v>
      </c>
      <c r="F103" s="43">
        <v>200</v>
      </c>
      <c r="G103" s="43">
        <v>1.6</v>
      </c>
      <c r="H103" s="43">
        <v>1.1000000000000001</v>
      </c>
      <c r="I103" s="43">
        <v>8.6</v>
      </c>
      <c r="J103" s="43">
        <v>50.9</v>
      </c>
      <c r="K103" s="44" t="s">
        <v>80</v>
      </c>
      <c r="L103" s="43"/>
    </row>
    <row r="104" spans="1:12" ht="15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23</v>
      </c>
      <c r="E106" s="42" t="s">
        <v>44</v>
      </c>
      <c r="F106" s="43">
        <v>30</v>
      </c>
      <c r="G106" s="43">
        <v>2.2999999999999998</v>
      </c>
      <c r="H106" s="43">
        <v>0.4</v>
      </c>
      <c r="I106" s="43">
        <v>10</v>
      </c>
      <c r="J106" s="43">
        <v>51.2</v>
      </c>
      <c r="K106" s="44" t="s">
        <v>49</v>
      </c>
      <c r="L106" s="43"/>
    </row>
    <row r="107" spans="1:12" ht="15">
      <c r="A107" s="23"/>
      <c r="B107" s="15"/>
      <c r="C107" s="11"/>
      <c r="D107" s="6" t="s">
        <v>23</v>
      </c>
      <c r="E107" s="42" t="s">
        <v>48</v>
      </c>
      <c r="F107" s="43">
        <v>30</v>
      </c>
      <c r="G107" s="43">
        <v>2.2999999999999998</v>
      </c>
      <c r="H107" s="43">
        <v>0</v>
      </c>
      <c r="I107" s="43">
        <v>25</v>
      </c>
      <c r="J107" s="43">
        <v>121</v>
      </c>
      <c r="K107" s="44" t="s">
        <v>49</v>
      </c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30.1</v>
      </c>
      <c r="H108" s="19">
        <f t="shared" si="54"/>
        <v>24.7</v>
      </c>
      <c r="I108" s="19">
        <f t="shared" si="54"/>
        <v>91.6</v>
      </c>
      <c r="J108" s="19">
        <f t="shared" si="54"/>
        <v>721.2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650</v>
      </c>
      <c r="G119" s="32">
        <f t="shared" ref="G119" si="58">G108+G118</f>
        <v>30.1</v>
      </c>
      <c r="H119" s="32">
        <f t="shared" ref="H119" si="59">H108+H118</f>
        <v>24.7</v>
      </c>
      <c r="I119" s="32">
        <f t="shared" ref="I119" si="60">I108+I118</f>
        <v>91.6</v>
      </c>
      <c r="J119" s="32">
        <f t="shared" ref="J119:L119" si="61">J108+J118</f>
        <v>721.2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120</v>
      </c>
      <c r="G120" s="40">
        <v>6.3</v>
      </c>
      <c r="H120" s="40">
        <v>5.5</v>
      </c>
      <c r="I120" s="40">
        <v>22.9</v>
      </c>
      <c r="J120" s="40">
        <v>166.2</v>
      </c>
      <c r="K120" s="41" t="s">
        <v>82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83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84</v>
      </c>
      <c r="L122" s="43"/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10</v>
      </c>
      <c r="K123" s="44" t="s">
        <v>56</v>
      </c>
      <c r="L123" s="43"/>
    </row>
    <row r="124" spans="1:12" ht="15">
      <c r="A124" s="14"/>
      <c r="B124" s="15"/>
      <c r="C124" s="11"/>
      <c r="D124" s="7" t="s">
        <v>86</v>
      </c>
      <c r="E124" s="42" t="s">
        <v>87</v>
      </c>
      <c r="F124" s="43">
        <v>60</v>
      </c>
      <c r="G124" s="43">
        <v>4.8</v>
      </c>
      <c r="H124" s="43">
        <v>8.4</v>
      </c>
      <c r="I124" s="43">
        <v>33.6</v>
      </c>
      <c r="J124" s="43">
        <v>229.2</v>
      </c>
      <c r="K124" s="44" t="s">
        <v>88</v>
      </c>
      <c r="L124" s="43"/>
    </row>
    <row r="125" spans="1:12" ht="15">
      <c r="A125" s="14"/>
      <c r="B125" s="15"/>
      <c r="C125" s="11"/>
      <c r="D125" s="6" t="s">
        <v>85</v>
      </c>
      <c r="E125" s="42" t="s">
        <v>48</v>
      </c>
      <c r="F125" s="43">
        <v>30</v>
      </c>
      <c r="G125" s="43">
        <v>2.2999999999999998</v>
      </c>
      <c r="H125" s="43">
        <v>0.2</v>
      </c>
      <c r="I125" s="43">
        <v>14.8</v>
      </c>
      <c r="J125" s="43">
        <v>70.3</v>
      </c>
      <c r="K125" s="44" t="s">
        <v>56</v>
      </c>
      <c r="L125" s="43"/>
    </row>
    <row r="126" spans="1:12" ht="15">
      <c r="A126" s="14"/>
      <c r="B126" s="15"/>
      <c r="C126" s="11"/>
      <c r="D126" s="6" t="s">
        <v>24</v>
      </c>
      <c r="E126" s="42" t="s">
        <v>108</v>
      </c>
      <c r="F126" s="43">
        <v>200</v>
      </c>
      <c r="G126" s="43">
        <v>0</v>
      </c>
      <c r="H126" s="43">
        <v>0</v>
      </c>
      <c r="I126" s="43">
        <v>36</v>
      </c>
      <c r="J126" s="43">
        <v>35</v>
      </c>
      <c r="K126" s="44" t="s">
        <v>56</v>
      </c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20.400000000000002</v>
      </c>
      <c r="H127" s="19">
        <f t="shared" si="62"/>
        <v>17.8</v>
      </c>
      <c r="I127" s="19">
        <f t="shared" si="62"/>
        <v>134.60000000000002</v>
      </c>
      <c r="J127" s="19">
        <f t="shared" si="62"/>
        <v>611.1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640</v>
      </c>
      <c r="G138" s="32">
        <f t="shared" ref="G138" si="66">G127+G137</f>
        <v>20.400000000000002</v>
      </c>
      <c r="H138" s="32">
        <f t="shared" ref="H138" si="67">H127+H137</f>
        <v>17.8</v>
      </c>
      <c r="I138" s="32">
        <f t="shared" ref="I138" si="68">I127+I137</f>
        <v>134.60000000000002</v>
      </c>
      <c r="J138" s="32">
        <f t="shared" ref="J138:L138" si="69">J127+J137</f>
        <v>611.1</v>
      </c>
      <c r="K138" s="32"/>
      <c r="L138" s="32">
        <f t="shared" si="69"/>
        <v>0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28</v>
      </c>
      <c r="E139" s="39" t="s">
        <v>91</v>
      </c>
      <c r="F139" s="40">
        <v>250</v>
      </c>
      <c r="G139" s="40">
        <v>17</v>
      </c>
      <c r="H139" s="40">
        <v>12.7</v>
      </c>
      <c r="I139" s="40">
        <v>26.1</v>
      </c>
      <c r="J139" s="40">
        <v>286.7</v>
      </c>
      <c r="K139" s="41" t="s">
        <v>92</v>
      </c>
      <c r="L139" s="40"/>
    </row>
    <row r="140" spans="1:12" ht="15">
      <c r="A140" s="23"/>
      <c r="B140" s="15"/>
      <c r="C140" s="11"/>
      <c r="D140" s="6" t="s">
        <v>26</v>
      </c>
      <c r="E140" s="42" t="s">
        <v>89</v>
      </c>
      <c r="F140" s="43">
        <v>100</v>
      </c>
      <c r="G140" s="43">
        <v>1</v>
      </c>
      <c r="H140" s="43">
        <v>5.0999999999999996</v>
      </c>
      <c r="I140" s="43">
        <v>3.1</v>
      </c>
      <c r="J140" s="43">
        <v>62.4</v>
      </c>
      <c r="K140" s="44" t="s">
        <v>90</v>
      </c>
      <c r="L140" s="43"/>
    </row>
    <row r="141" spans="1:12" ht="15">
      <c r="A141" s="23"/>
      <c r="B141" s="15"/>
      <c r="C141" s="11"/>
      <c r="D141" s="7" t="s">
        <v>22</v>
      </c>
      <c r="E141" s="42" t="s">
        <v>93</v>
      </c>
      <c r="F141" s="43">
        <v>200</v>
      </c>
      <c r="G141" s="43">
        <v>0.2</v>
      </c>
      <c r="H141" s="43">
        <v>0.1</v>
      </c>
      <c r="I141" s="43">
        <v>12.9</v>
      </c>
      <c r="J141" s="43">
        <v>52.9</v>
      </c>
      <c r="K141" s="44" t="s">
        <v>94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</v>
      </c>
      <c r="H142" s="43">
        <v>0.4</v>
      </c>
      <c r="I142" s="43">
        <v>10</v>
      </c>
      <c r="J142" s="43">
        <v>51.2</v>
      </c>
      <c r="K142" s="44" t="s">
        <v>56</v>
      </c>
      <c r="L142" s="43"/>
    </row>
    <row r="143" spans="1:12" ht="15">
      <c r="A143" s="23"/>
      <c r="B143" s="15"/>
      <c r="C143" s="11"/>
      <c r="D143" s="7" t="s">
        <v>23</v>
      </c>
      <c r="E143" s="42" t="s">
        <v>48</v>
      </c>
      <c r="F143" s="43">
        <v>30</v>
      </c>
      <c r="G143" s="43">
        <v>2.2999999999999998</v>
      </c>
      <c r="H143" s="43">
        <v>0.2</v>
      </c>
      <c r="I143" s="43">
        <v>14.8</v>
      </c>
      <c r="J143" s="43">
        <v>70.3</v>
      </c>
      <c r="K143" s="44" t="s">
        <v>56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22.5</v>
      </c>
      <c r="H146" s="19">
        <f t="shared" si="70"/>
        <v>18.499999999999996</v>
      </c>
      <c r="I146" s="19">
        <f t="shared" si="70"/>
        <v>66.900000000000006</v>
      </c>
      <c r="J146" s="19">
        <f t="shared" si="70"/>
        <v>523.49999999999989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610</v>
      </c>
      <c r="G157" s="32">
        <f t="shared" ref="G157" si="74">G146+G156</f>
        <v>22.5</v>
      </c>
      <c r="H157" s="32">
        <f t="shared" ref="H157" si="75">H146+H156</f>
        <v>18.499999999999996</v>
      </c>
      <c r="I157" s="32">
        <f t="shared" ref="I157" si="76">I146+I156</f>
        <v>66.900000000000006</v>
      </c>
      <c r="J157" s="32">
        <f t="shared" ref="J157:L157" si="77">J146+J156</f>
        <v>523.49999999999989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95</v>
      </c>
      <c r="F158" s="40">
        <v>200</v>
      </c>
      <c r="G158" s="40">
        <v>5.3</v>
      </c>
      <c r="H158" s="40">
        <v>5.4</v>
      </c>
      <c r="I158" s="40">
        <v>28.7</v>
      </c>
      <c r="J158" s="40">
        <v>184.5</v>
      </c>
      <c r="K158" s="41" t="s">
        <v>96</v>
      </c>
      <c r="L158" s="40"/>
    </row>
    <row r="159" spans="1:12" ht="15">
      <c r="A159" s="23"/>
      <c r="B159" s="15"/>
      <c r="C159" s="11"/>
      <c r="D159" s="6"/>
      <c r="E159" s="42" t="s">
        <v>70</v>
      </c>
      <c r="F159" s="43">
        <v>20</v>
      </c>
      <c r="G159" s="43">
        <v>4.5999999999999996</v>
      </c>
      <c r="H159" s="43">
        <v>5.9</v>
      </c>
      <c r="I159" s="43">
        <v>0</v>
      </c>
      <c r="J159" s="43">
        <v>71.7</v>
      </c>
      <c r="K159" s="44" t="s">
        <v>71</v>
      </c>
      <c r="L159" s="43"/>
    </row>
    <row r="160" spans="1:12" ht="15">
      <c r="A160" s="23"/>
      <c r="B160" s="15"/>
      <c r="C160" s="11"/>
      <c r="D160" s="7" t="s">
        <v>22</v>
      </c>
      <c r="E160" s="42" t="s">
        <v>97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43</v>
      </c>
      <c r="L160" s="43"/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</v>
      </c>
      <c r="H161" s="43">
        <v>0.4</v>
      </c>
      <c r="I161" s="43">
        <v>10</v>
      </c>
      <c r="J161" s="43">
        <v>51.2</v>
      </c>
      <c r="K161" s="44" t="s">
        <v>56</v>
      </c>
      <c r="L161" s="43"/>
    </row>
    <row r="162" spans="1:12" ht="15">
      <c r="A162" s="23"/>
      <c r="B162" s="15"/>
      <c r="C162" s="11"/>
      <c r="D162" s="7" t="s">
        <v>46</v>
      </c>
      <c r="E162" s="42" t="s">
        <v>63</v>
      </c>
      <c r="F162" s="43">
        <v>70</v>
      </c>
      <c r="G162" s="43">
        <v>0.4</v>
      </c>
      <c r="H162" s="43">
        <v>0.1</v>
      </c>
      <c r="I162" s="43">
        <v>50.3</v>
      </c>
      <c r="J162" s="43">
        <v>202.7</v>
      </c>
      <c r="K162" s="44" t="s">
        <v>56</v>
      </c>
      <c r="L162" s="43"/>
    </row>
    <row r="163" spans="1:12" ht="15">
      <c r="A163" s="23"/>
      <c r="B163" s="15"/>
      <c r="C163" s="11"/>
      <c r="D163" s="6" t="s">
        <v>23</v>
      </c>
      <c r="E163" s="42" t="s">
        <v>98</v>
      </c>
      <c r="F163" s="43">
        <v>30</v>
      </c>
      <c r="G163" s="43">
        <v>2.2999999999999998</v>
      </c>
      <c r="H163" s="43">
        <v>0.2</v>
      </c>
      <c r="I163" s="43">
        <v>14.8</v>
      </c>
      <c r="J163" s="43">
        <v>70.3</v>
      </c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14.799999999999997</v>
      </c>
      <c r="H165" s="19">
        <f t="shared" si="78"/>
        <v>12.1</v>
      </c>
      <c r="I165" s="19">
        <f t="shared" si="78"/>
        <v>110.39999999999999</v>
      </c>
      <c r="J165" s="19">
        <f t="shared" si="78"/>
        <v>608.29999999999995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550</v>
      </c>
      <c r="G176" s="32">
        <f t="shared" ref="G176" si="82">G165+G175</f>
        <v>14.799999999999997</v>
      </c>
      <c r="H176" s="32">
        <f t="shared" ref="H176" si="83">H165+H175</f>
        <v>12.1</v>
      </c>
      <c r="I176" s="32">
        <f t="shared" ref="I176" si="84">I165+I175</f>
        <v>110.39999999999999</v>
      </c>
      <c r="J176" s="32">
        <f t="shared" ref="J176:L176" si="85">J165+J175</f>
        <v>608.29999999999995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28</v>
      </c>
      <c r="E177" s="39" t="s">
        <v>100</v>
      </c>
      <c r="F177" s="40">
        <v>200</v>
      </c>
      <c r="G177" s="40">
        <v>21.5</v>
      </c>
      <c r="H177" s="40">
        <v>7.8</v>
      </c>
      <c r="I177" s="40">
        <v>38.200000000000003</v>
      </c>
      <c r="J177" s="40">
        <v>309.2</v>
      </c>
      <c r="K177" s="41" t="s">
        <v>78</v>
      </c>
      <c r="L177" s="40"/>
    </row>
    <row r="178" spans="1:12" ht="15">
      <c r="A178" s="23"/>
      <c r="B178" s="15"/>
      <c r="C178" s="11"/>
      <c r="D178" s="6" t="s">
        <v>26</v>
      </c>
      <c r="E178" s="42" t="s">
        <v>76</v>
      </c>
      <c r="F178" s="43">
        <v>90</v>
      </c>
      <c r="G178" s="43">
        <v>1</v>
      </c>
      <c r="H178" s="43">
        <v>0.2</v>
      </c>
      <c r="I178" s="43">
        <v>3.4</v>
      </c>
      <c r="J178" s="43">
        <v>19.3</v>
      </c>
      <c r="K178" s="44" t="s">
        <v>77</v>
      </c>
      <c r="L178" s="43"/>
    </row>
    <row r="179" spans="1:12" ht="15">
      <c r="A179" s="23"/>
      <c r="B179" s="15"/>
      <c r="C179" s="11"/>
      <c r="D179" s="7" t="s">
        <v>22</v>
      </c>
      <c r="E179" s="42" t="s">
        <v>99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80</v>
      </c>
      <c r="L179" s="43"/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</v>
      </c>
      <c r="H180" s="43">
        <v>0.4</v>
      </c>
      <c r="I180" s="43">
        <v>10</v>
      </c>
      <c r="J180" s="43">
        <v>51.2</v>
      </c>
      <c r="K180" s="44" t="s">
        <v>56</v>
      </c>
      <c r="L180" s="43"/>
    </row>
    <row r="181" spans="1:12" ht="15">
      <c r="A181" s="23"/>
      <c r="B181" s="15"/>
      <c r="C181" s="11"/>
      <c r="D181" s="7" t="s">
        <v>23</v>
      </c>
      <c r="E181" s="42" t="s">
        <v>48</v>
      </c>
      <c r="F181" s="43">
        <v>30</v>
      </c>
      <c r="G181" s="43">
        <v>2.2999999999999998</v>
      </c>
      <c r="H181" s="43">
        <v>0.2</v>
      </c>
      <c r="I181" s="43">
        <v>14.8</v>
      </c>
      <c r="J181" s="43">
        <v>70.3</v>
      </c>
      <c r="K181" s="44" t="s">
        <v>56</v>
      </c>
      <c r="L181" s="43"/>
    </row>
    <row r="182" spans="1:12" ht="15">
      <c r="A182" s="23"/>
      <c r="B182" s="15"/>
      <c r="C182" s="11"/>
      <c r="D182" s="6" t="s">
        <v>101</v>
      </c>
      <c r="E182" s="42" t="s">
        <v>102</v>
      </c>
      <c r="F182" s="43">
        <v>80</v>
      </c>
      <c r="G182" s="43">
        <v>2.6</v>
      </c>
      <c r="H182" s="43">
        <v>1.9</v>
      </c>
      <c r="I182" s="43">
        <v>7.1</v>
      </c>
      <c r="J182" s="43">
        <v>56.5</v>
      </c>
      <c r="K182" s="44" t="s">
        <v>103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31.000000000000004</v>
      </c>
      <c r="H184" s="19">
        <f t="shared" si="86"/>
        <v>11.6</v>
      </c>
      <c r="I184" s="19">
        <f t="shared" si="86"/>
        <v>82.1</v>
      </c>
      <c r="J184" s="19">
        <f t="shared" si="86"/>
        <v>557.4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630</v>
      </c>
      <c r="G195" s="32">
        <f t="shared" ref="G195" si="90">G184+G194</f>
        <v>31.000000000000004</v>
      </c>
      <c r="H195" s="32">
        <f t="shared" ref="H195" si="91">H184+H194</f>
        <v>11.6</v>
      </c>
      <c r="I195" s="32">
        <f t="shared" ref="I195" si="92">I184+I194</f>
        <v>82.1</v>
      </c>
      <c r="J195" s="32">
        <f t="shared" ref="J195:L195" si="93">J184+J194</f>
        <v>557.4</v>
      </c>
      <c r="K195" s="32"/>
      <c r="L195" s="32">
        <f t="shared" si="93"/>
        <v>0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22.169999999999998</v>
      </c>
      <c r="H196" s="34">
        <f t="shared" si="94"/>
        <v>16.059999999999999</v>
      </c>
      <c r="I196" s="34">
        <f t="shared" si="94"/>
        <v>94.210000000000008</v>
      </c>
      <c r="J196" s="34">
        <f t="shared" si="94"/>
        <v>593.53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2024-10-04T08:14:31Z</dcterms:modified>
</cp:coreProperties>
</file>